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PEC" sheetId="4" r:id="rId1"/>
    <sheet name="INITIAL FIT" sheetId="5" r:id="rId2"/>
  </sheets>
  <definedNames>
    <definedName name="_xlnm.Print_Area" localSheetId="1">'INITIAL FIT'!$B$2:$M$31</definedName>
  </definedNames>
  <calcPr calcId="152511"/>
</workbook>
</file>

<file path=xl/calcChain.xml><?xml version="1.0" encoding="utf-8"?>
<calcChain xmlns="http://schemas.openxmlformats.org/spreadsheetml/2006/main">
  <c r="E31" i="4" l="1"/>
  <c r="F31" i="4" s="1"/>
  <c r="G31" i="4" s="1"/>
  <c r="C31" i="4"/>
  <c r="E30" i="4"/>
  <c r="F30" i="4" s="1"/>
  <c r="G30" i="4" s="1"/>
  <c r="C30" i="4"/>
  <c r="E29" i="4"/>
  <c r="F29" i="4" s="1"/>
  <c r="G29" i="4" s="1"/>
  <c r="C29" i="4"/>
  <c r="E28" i="4"/>
  <c r="F28" i="4" s="1"/>
  <c r="G28" i="4" s="1"/>
  <c r="C28" i="4"/>
  <c r="E27" i="4"/>
  <c r="F27" i="4" s="1"/>
  <c r="G27" i="4" s="1"/>
  <c r="C27" i="4"/>
  <c r="E26" i="4"/>
  <c r="F26" i="4" s="1"/>
  <c r="G26" i="4" s="1"/>
  <c r="C26" i="4"/>
  <c r="E25" i="4"/>
  <c r="F25" i="4" s="1"/>
  <c r="G25" i="4" s="1"/>
  <c r="C25" i="4"/>
  <c r="E24" i="4"/>
  <c r="F24" i="4" s="1"/>
  <c r="G24" i="4" s="1"/>
  <c r="C24" i="4"/>
  <c r="E23" i="4"/>
  <c r="F23" i="4" s="1"/>
  <c r="G23" i="4" s="1"/>
  <c r="C23" i="4"/>
  <c r="E22" i="4"/>
  <c r="F22" i="4" s="1"/>
  <c r="G22" i="4" s="1"/>
  <c r="C22" i="4"/>
  <c r="E21" i="4"/>
  <c r="F21" i="4" s="1"/>
  <c r="G21" i="4" s="1"/>
  <c r="C21" i="4"/>
  <c r="E20" i="4"/>
  <c r="F20" i="4" s="1"/>
  <c r="G20" i="4" s="1"/>
  <c r="C20" i="4"/>
  <c r="E19" i="4"/>
  <c r="F19" i="4" s="1"/>
  <c r="G19" i="4" s="1"/>
  <c r="C19" i="4"/>
  <c r="E18" i="4"/>
  <c r="F18" i="4" s="1"/>
  <c r="G18" i="4" s="1"/>
  <c r="C18" i="4"/>
  <c r="E17" i="4"/>
  <c r="F17" i="4" s="1"/>
  <c r="G17" i="4" s="1"/>
  <c r="C17" i="4"/>
  <c r="E16" i="4"/>
  <c r="F16" i="4" s="1"/>
  <c r="G16" i="4" s="1"/>
  <c r="C16" i="4"/>
  <c r="E15" i="4"/>
  <c r="F15" i="4" s="1"/>
  <c r="G15" i="4" s="1"/>
  <c r="C15" i="4"/>
  <c r="E14" i="4"/>
  <c r="F14" i="4" s="1"/>
  <c r="G14" i="4" s="1"/>
  <c r="C14" i="4"/>
  <c r="E13" i="4"/>
  <c r="F13" i="4" s="1"/>
  <c r="G13" i="4" s="1"/>
  <c r="C13" i="4"/>
  <c r="E12" i="4"/>
  <c r="F12" i="4" s="1"/>
  <c r="G12" i="4" s="1"/>
  <c r="C12" i="4"/>
  <c r="E11" i="4"/>
  <c r="F11" i="4" s="1"/>
  <c r="G11" i="4" s="1"/>
  <c r="C11" i="4"/>
  <c r="E10" i="4"/>
  <c r="F10" i="4" s="1"/>
  <c r="G10" i="4" s="1"/>
  <c r="C10" i="4"/>
</calcChain>
</file>

<file path=xl/sharedStrings.xml><?xml version="1.0" encoding="utf-8"?>
<sst xmlns="http://schemas.openxmlformats.org/spreadsheetml/2006/main" count="119" uniqueCount="93">
  <si>
    <t>DATE</t>
  </si>
  <si>
    <t>SEASON</t>
  </si>
  <si>
    <t>AW21</t>
  </si>
  <si>
    <t>STYLE NO</t>
  </si>
  <si>
    <t>CHESHIRE</t>
  </si>
  <si>
    <t>DESCRIPTION</t>
  </si>
  <si>
    <t>STAND COLLAR PUFFER</t>
  </si>
  <si>
    <t>COLOUR</t>
  </si>
  <si>
    <t>STAGE</t>
  </si>
  <si>
    <r>
      <rPr>
        <sz val="12"/>
        <color theme="1"/>
        <rFont val="Century Gothic"/>
        <charset val="134"/>
      </rPr>
      <t xml:space="preserve">SPEC </t>
    </r>
    <r>
      <rPr>
        <sz val="12"/>
        <color theme="1"/>
        <rFont val="宋体"/>
        <charset val="134"/>
      </rPr>
      <t>更新尺寸表</t>
    </r>
  </si>
  <si>
    <t>*ALL MEASUREMENTS ARE MEASURED FLAT*</t>
  </si>
  <si>
    <t>MEASUREMENT POINTS</t>
  </si>
  <si>
    <t>XS/8</t>
  </si>
  <si>
    <t>S/10</t>
  </si>
  <si>
    <t>M/12</t>
  </si>
  <si>
    <t>L/14</t>
  </si>
  <si>
    <t>XL/16</t>
  </si>
  <si>
    <t xml:space="preserve">TOL +/- </t>
  </si>
  <si>
    <t>SPEC COMMENTS</t>
  </si>
  <si>
    <r>
      <rPr>
        <sz val="12"/>
        <color theme="1"/>
        <rFont val="Century Gothic"/>
        <charset val="134"/>
      </rPr>
      <t xml:space="preserve">FRONT LENGTH FROM SNP  </t>
    </r>
    <r>
      <rPr>
        <sz val="12"/>
        <color theme="1"/>
        <rFont val="宋体"/>
        <charset val="134"/>
      </rPr>
      <t>前衣长</t>
    </r>
    <r>
      <rPr>
        <sz val="12"/>
        <color theme="1"/>
        <rFont val="Century Gothic"/>
        <charset val="134"/>
      </rPr>
      <t xml:space="preserve"> </t>
    </r>
    <r>
      <rPr>
        <sz val="12"/>
        <color theme="1"/>
        <rFont val="宋体"/>
        <charset val="134"/>
      </rPr>
      <t>侧领点到摆</t>
    </r>
  </si>
  <si>
    <t>AMENDED AS SAMPLE 01/04/2021</t>
  </si>
  <si>
    <r>
      <rPr>
        <sz val="12"/>
        <color theme="1"/>
        <rFont val="Century Gothic"/>
        <charset val="134"/>
      </rPr>
      <t xml:space="preserve">BACK LENGTH FROM SNP </t>
    </r>
    <r>
      <rPr>
        <sz val="12"/>
        <color theme="1"/>
        <rFont val="宋体"/>
        <charset val="134"/>
      </rPr>
      <t>后衣长</t>
    </r>
    <r>
      <rPr>
        <sz val="12"/>
        <color theme="1"/>
        <rFont val="Century Gothic"/>
        <charset val="134"/>
      </rPr>
      <t xml:space="preserve"> </t>
    </r>
    <r>
      <rPr>
        <sz val="12"/>
        <color theme="1"/>
        <rFont val="宋体"/>
        <charset val="134"/>
      </rPr>
      <t>侧领点到摆</t>
    </r>
  </si>
  <si>
    <r>
      <rPr>
        <sz val="12"/>
        <color theme="1"/>
        <rFont val="Century Gothic"/>
        <charset val="134"/>
      </rPr>
      <t xml:space="preserve">SHOULDER SLOPE </t>
    </r>
    <r>
      <rPr>
        <sz val="12"/>
        <color theme="1"/>
        <rFont val="宋体"/>
        <charset val="134"/>
      </rPr>
      <t>肩斜</t>
    </r>
  </si>
  <si>
    <t>BBTS 01/04/2021</t>
  </si>
  <si>
    <r>
      <rPr>
        <sz val="12"/>
        <color theme="1"/>
        <rFont val="Century Gothic"/>
        <charset val="134"/>
      </rPr>
      <t xml:space="preserve">SHOULDER LENGTH AT TRUE SHOULDER POINT </t>
    </r>
    <r>
      <rPr>
        <sz val="12"/>
        <color theme="1"/>
        <rFont val="宋体"/>
        <charset val="134"/>
      </rPr>
      <t>肩宽</t>
    </r>
  </si>
  <si>
    <t>AMENDED 01/04/2021</t>
  </si>
  <si>
    <r>
      <rPr>
        <sz val="12"/>
        <color theme="1"/>
        <rFont val="Century Gothic"/>
        <charset val="134"/>
      </rPr>
      <t xml:space="preserve">ACROSS FRONT - 18CM FROM SNP </t>
    </r>
    <r>
      <rPr>
        <sz val="12"/>
        <color theme="1"/>
        <rFont val="宋体"/>
        <charset val="134"/>
      </rPr>
      <t>前胸宽侧领点下</t>
    </r>
    <r>
      <rPr>
        <sz val="12"/>
        <color theme="1"/>
        <rFont val="Century Gothic"/>
        <charset val="134"/>
      </rPr>
      <t>18CM</t>
    </r>
  </si>
  <si>
    <r>
      <rPr>
        <sz val="12"/>
        <color theme="1"/>
        <rFont val="Century Gothic"/>
        <charset val="134"/>
      </rPr>
      <t>ACROSS BACK - 18CM FROM SNP</t>
    </r>
    <r>
      <rPr>
        <sz val="12"/>
        <color theme="1"/>
        <rFont val="宋体"/>
        <charset val="134"/>
      </rPr>
      <t>后背宽侧领点下</t>
    </r>
    <r>
      <rPr>
        <sz val="12"/>
        <color theme="1"/>
        <rFont val="Century Gothic"/>
        <charset val="134"/>
      </rPr>
      <t xml:space="preserve">18CM </t>
    </r>
  </si>
  <si>
    <r>
      <rPr>
        <sz val="12"/>
        <color theme="1"/>
        <rFont val="Century Gothic"/>
        <charset val="134"/>
      </rPr>
      <t xml:space="preserve">CHEST WIDTH 2.5CM FROM UNDERARM  </t>
    </r>
    <r>
      <rPr>
        <sz val="12"/>
        <color theme="1"/>
        <rFont val="宋体"/>
        <charset val="134"/>
      </rPr>
      <t>胸围</t>
    </r>
    <r>
      <rPr>
        <sz val="12"/>
        <color theme="1"/>
        <rFont val="Century Gothic"/>
        <charset val="134"/>
      </rPr>
      <t>2.5CM下</t>
    </r>
  </si>
  <si>
    <r>
      <rPr>
        <sz val="12"/>
        <color theme="1"/>
        <rFont val="Century Gothic"/>
        <charset val="134"/>
      </rPr>
      <t xml:space="preserve">WAIST - 18CM FROM UNDERARM </t>
    </r>
    <r>
      <rPr>
        <sz val="12"/>
        <color theme="1"/>
        <rFont val="宋体"/>
        <charset val="134"/>
      </rPr>
      <t>腰围腋下</t>
    </r>
    <r>
      <rPr>
        <sz val="12"/>
        <color theme="1"/>
        <rFont val="Century Gothic"/>
        <charset val="134"/>
      </rPr>
      <t>18CM</t>
    </r>
    <r>
      <rPr>
        <sz val="12"/>
        <color theme="1"/>
        <rFont val="宋体"/>
        <charset val="134"/>
      </rPr>
      <t>处量</t>
    </r>
  </si>
  <si>
    <r>
      <rPr>
        <sz val="12"/>
        <color theme="1"/>
        <rFont val="Century Gothic"/>
        <charset val="134"/>
      </rPr>
      <t xml:space="preserve">HEM WIDTH </t>
    </r>
    <r>
      <rPr>
        <sz val="12"/>
        <color theme="1"/>
        <rFont val="宋体"/>
        <charset val="134"/>
      </rPr>
      <t>摆围</t>
    </r>
  </si>
  <si>
    <r>
      <rPr>
        <sz val="12"/>
        <color theme="1"/>
        <rFont val="Century Gothic"/>
        <charset val="134"/>
      </rPr>
      <t xml:space="preserve">ARMHOLE STRAIGHT </t>
    </r>
    <r>
      <rPr>
        <sz val="12"/>
        <color theme="1"/>
        <rFont val="宋体"/>
        <charset val="134"/>
      </rPr>
      <t>夹圈直量</t>
    </r>
  </si>
  <si>
    <r>
      <rPr>
        <sz val="12"/>
        <color theme="1"/>
        <rFont val="Century Gothic"/>
        <charset val="134"/>
      </rPr>
      <t xml:space="preserve">SLEEVE LENGTH - DROPPED SHOULDER </t>
    </r>
    <r>
      <rPr>
        <sz val="12"/>
        <color theme="1"/>
        <rFont val="宋体"/>
        <charset val="134"/>
      </rPr>
      <t>袖长</t>
    </r>
  </si>
  <si>
    <r>
      <rPr>
        <sz val="12"/>
        <color theme="1"/>
        <rFont val="Century Gothic"/>
        <charset val="134"/>
      </rPr>
      <t xml:space="preserve">BICEP - 2.5CM FROM UNDERARM </t>
    </r>
    <r>
      <rPr>
        <sz val="12"/>
        <color theme="1"/>
        <rFont val="宋体"/>
        <charset val="134"/>
      </rPr>
      <t>二头肌夹下</t>
    </r>
    <r>
      <rPr>
        <sz val="12"/>
        <color theme="1"/>
        <rFont val="Century Gothic"/>
        <charset val="134"/>
      </rPr>
      <t>2.5</t>
    </r>
  </si>
  <si>
    <r>
      <rPr>
        <sz val="12"/>
        <color theme="1"/>
        <rFont val="Century Gothic"/>
        <charset val="134"/>
      </rPr>
      <t xml:space="preserve">HALF SLEEVE WIDTH </t>
    </r>
    <r>
      <rPr>
        <sz val="12"/>
        <color theme="1"/>
        <rFont val="宋体"/>
        <charset val="134"/>
      </rPr>
      <t>肘宽</t>
    </r>
    <r>
      <rPr>
        <sz val="12"/>
        <color theme="1"/>
        <rFont val="Century Gothic"/>
        <charset val="134"/>
      </rPr>
      <t xml:space="preserve"> ，袖子液下一半</t>
    </r>
  </si>
  <si>
    <r>
      <rPr>
        <sz val="12"/>
        <color theme="1"/>
        <rFont val="Century Gothic"/>
        <charset val="134"/>
      </rPr>
      <t xml:space="preserve">CUFF WIDTH </t>
    </r>
    <r>
      <rPr>
        <sz val="12"/>
        <color theme="1"/>
        <rFont val="宋体"/>
        <charset val="134"/>
      </rPr>
      <t>袖口</t>
    </r>
  </si>
  <si>
    <r>
      <rPr>
        <sz val="12"/>
        <color theme="1"/>
        <rFont val="Century Gothic"/>
        <charset val="134"/>
      </rPr>
      <t xml:space="preserve">BACK NECK WIDTH  </t>
    </r>
    <r>
      <rPr>
        <sz val="12"/>
        <color theme="1"/>
        <rFont val="宋体"/>
        <charset val="134"/>
      </rPr>
      <t>后领宽</t>
    </r>
  </si>
  <si>
    <r>
      <rPr>
        <sz val="12"/>
        <color theme="1"/>
        <rFont val="Century Gothic"/>
        <charset val="134"/>
      </rPr>
      <t xml:space="preserve">FRONT NECK DROP </t>
    </r>
    <r>
      <rPr>
        <sz val="12"/>
        <color theme="1"/>
        <rFont val="宋体"/>
        <charset val="134"/>
      </rPr>
      <t>前领深</t>
    </r>
  </si>
  <si>
    <r>
      <rPr>
        <sz val="12"/>
        <color theme="1"/>
        <rFont val="Century Gothic"/>
        <charset val="134"/>
      </rPr>
      <t xml:space="preserve">BACK NECK DROP </t>
    </r>
    <r>
      <rPr>
        <sz val="12"/>
        <color theme="1"/>
        <rFont val="宋体"/>
        <charset val="134"/>
      </rPr>
      <t>后领深</t>
    </r>
  </si>
  <si>
    <r>
      <rPr>
        <sz val="12"/>
        <color theme="1"/>
        <rFont val="Century Gothic"/>
        <charset val="134"/>
      </rPr>
      <t xml:space="preserve">STAND COLLAR DEPTH CB </t>
    </r>
    <r>
      <rPr>
        <sz val="12"/>
        <color theme="1"/>
        <rFont val="宋体"/>
        <charset val="134"/>
      </rPr>
      <t>后中领高</t>
    </r>
  </si>
  <si>
    <r>
      <rPr>
        <sz val="12"/>
        <color theme="1"/>
        <rFont val="Century Gothic"/>
        <charset val="134"/>
      </rPr>
      <t xml:space="preserve">POCKET LENGTH </t>
    </r>
    <r>
      <rPr>
        <sz val="12"/>
        <color theme="1"/>
        <rFont val="宋体"/>
        <charset val="134"/>
      </rPr>
      <t>袋长</t>
    </r>
  </si>
  <si>
    <r>
      <rPr>
        <sz val="12"/>
        <color theme="1"/>
        <rFont val="Century Gothic"/>
        <charset val="134"/>
      </rPr>
      <t xml:space="preserve">POCKET WIDTH </t>
    </r>
    <r>
      <rPr>
        <sz val="12"/>
        <color theme="1"/>
        <rFont val="宋体"/>
        <charset val="134"/>
      </rPr>
      <t>袋宽</t>
    </r>
  </si>
  <si>
    <r>
      <rPr>
        <sz val="12"/>
        <color theme="1"/>
        <rFont val="Century Gothic"/>
        <charset val="134"/>
      </rPr>
      <t xml:space="preserve">POCKET POSITION FROM SNP </t>
    </r>
    <r>
      <rPr>
        <sz val="12"/>
        <color theme="1"/>
        <rFont val="宋体"/>
        <charset val="134"/>
      </rPr>
      <t>口袋到侧领点距离</t>
    </r>
  </si>
  <si>
    <r>
      <rPr>
        <sz val="12"/>
        <color theme="1"/>
        <rFont val="Century Gothic"/>
        <charset val="134"/>
      </rPr>
      <t xml:space="preserve">CHEST PRINT POSITION FROM SNP </t>
    </r>
    <r>
      <rPr>
        <sz val="12"/>
        <color theme="1"/>
        <rFont val="宋体"/>
        <charset val="134"/>
      </rPr>
      <t>胸印花侧领点下距离</t>
    </r>
  </si>
  <si>
    <t>ADDED AS SAMPLE 01/04/2021</t>
  </si>
  <si>
    <t>INITIAL FIT</t>
  </si>
  <si>
    <t>样衣</t>
  </si>
  <si>
    <t>更新</t>
  </si>
  <si>
    <t xml:space="preserve">FRONT LENGTH FROM SNP  </t>
  </si>
  <si>
    <t>前衣长</t>
  </si>
  <si>
    <t>BACK LENGTH FROM SNP</t>
  </si>
  <si>
    <t>后衣长</t>
  </si>
  <si>
    <t xml:space="preserve">CHEST WIDTH 2.5CM FROM UNDERARM </t>
  </si>
  <si>
    <t>2.5胸围</t>
  </si>
  <si>
    <t xml:space="preserve"> </t>
  </si>
  <si>
    <t xml:space="preserve">ACROSS FRONT - 18CM FROM SNP </t>
  </si>
  <si>
    <t>18前胸宽</t>
  </si>
  <si>
    <t xml:space="preserve">ACROSS BACK - 18CM FROM SNP </t>
  </si>
  <si>
    <t>18后胸宽</t>
  </si>
  <si>
    <t>WAIST - 18CM FROM UNDERARM</t>
  </si>
  <si>
    <t>夹下18腰围</t>
  </si>
  <si>
    <t xml:space="preserve">HEM WIDTH </t>
  </si>
  <si>
    <t>下摆</t>
  </si>
  <si>
    <t xml:space="preserve">SHOULDER SEAM </t>
  </si>
  <si>
    <t>肩宽</t>
  </si>
  <si>
    <t>SHOULDER SLOPE</t>
  </si>
  <si>
    <t>肩斜</t>
  </si>
  <si>
    <t xml:space="preserve">ARMHOLE STRAIGHT </t>
  </si>
  <si>
    <t>夹直</t>
  </si>
  <si>
    <t>SLEEVE LENGTH</t>
  </si>
  <si>
    <t>袖长</t>
  </si>
  <si>
    <t xml:space="preserve">BICEP - 2.5CM FROM UNDERARM </t>
  </si>
  <si>
    <t>2.5袖肥</t>
  </si>
  <si>
    <t xml:space="preserve">HALF SLEEVE WIDTH </t>
  </si>
  <si>
    <t>袖肘，袖一半</t>
  </si>
  <si>
    <t>CUFF WIDTH</t>
  </si>
  <si>
    <t>袖口</t>
  </si>
  <si>
    <t xml:space="preserve">BACK NECK WIDTH </t>
  </si>
  <si>
    <t>后领宽</t>
  </si>
  <si>
    <t xml:space="preserve">FRONT NECK DROP </t>
  </si>
  <si>
    <t>前领深</t>
  </si>
  <si>
    <t xml:space="preserve">BACK NECK DROP </t>
  </si>
  <si>
    <t>后领深</t>
  </si>
  <si>
    <t>STAND COLLAR DEPTH CB</t>
  </si>
  <si>
    <t>后中领高</t>
  </si>
  <si>
    <t>POCKET LENGTH</t>
  </si>
  <si>
    <t>袋长</t>
  </si>
  <si>
    <t>POCKET WIDTH</t>
  </si>
  <si>
    <t>袋宽</t>
  </si>
  <si>
    <t xml:space="preserve">POCKET POSITION FROM SNP </t>
  </si>
  <si>
    <t>肩点到袋</t>
  </si>
  <si>
    <t>CHEST PRINT POSITION FROM SNP</t>
  </si>
  <si>
    <t>肩点到印花位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</si>
</sst>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charset val="134"/>
      <scheme val="minor"/>
    </font>
    <font>
      <sz val="12"/>
      <color theme="1"/>
      <name val="Century Gothic"/>
      <charset val="134"/>
    </font>
    <font>
      <b/>
      <sz val="10"/>
      <color rgb="FFFF0000"/>
      <name val="Century Gothic"/>
      <charset val="134"/>
    </font>
    <font>
      <b/>
      <sz val="12"/>
      <color theme="1"/>
      <name val="Century Gothic"/>
      <charset val="134"/>
    </font>
    <font>
      <b/>
      <sz val="14"/>
      <color theme="1"/>
      <name val="Century Gothic"/>
      <charset val="134"/>
    </font>
    <font>
      <sz val="14"/>
      <color theme="1"/>
      <name val="Century Gothic"/>
      <charset val="134"/>
    </font>
    <font>
      <sz val="14"/>
      <color rgb="FFFF0000"/>
      <name val="Century Gothic"/>
      <charset val="134"/>
    </font>
    <font>
      <sz val="12"/>
      <color rgb="FFFF0000"/>
      <name val="Century Gothic"/>
      <charset val="134"/>
    </font>
    <font>
      <sz val="12"/>
      <color theme="1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5" fillId="0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1" fillId="0" borderId="22" xfId="0" applyFont="1" applyFill="1" applyBorder="1"/>
    <xf numFmtId="0" fontId="5" fillId="0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1" fillId="0" borderId="6" xfId="0" applyFont="1" applyFill="1" applyBorder="1"/>
    <xf numFmtId="0" fontId="5" fillId="3" borderId="9" xfId="0" applyFont="1" applyFill="1" applyBorder="1" applyAlignment="1">
      <alignment horizontal="center" vertical="center"/>
    </xf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Fill="1" applyBorder="1"/>
    <xf numFmtId="0" fontId="5" fillId="0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" fillId="4" borderId="25" xfId="0" applyFont="1" applyFill="1" applyBorder="1"/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/>
    </xf>
    <xf numFmtId="0" fontId="1" fillId="4" borderId="23" xfId="0" applyFont="1" applyFill="1" applyBorder="1"/>
    <xf numFmtId="0" fontId="7" fillId="3" borderId="23" xfId="0" applyFont="1" applyFill="1" applyBorder="1"/>
    <xf numFmtId="0" fontId="1" fillId="4" borderId="36" xfId="0" applyFont="1" applyFill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686435</xdr:colOff>
      <xdr:row>1</xdr:row>
      <xdr:rowOff>0</xdr:rowOff>
    </xdr:from>
    <xdr:to>
      <xdr:col>9</xdr:col>
      <xdr:colOff>0</xdr:colOff>
      <xdr:row>7</xdr:row>
      <xdr:rowOff>162623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71485" y="194945"/>
          <a:ext cx="2291715" cy="13468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0</xdr:row>
      <xdr:rowOff>1</xdr:rowOff>
    </xdr:from>
    <xdr:to>
      <xdr:col>11</xdr:col>
      <xdr:colOff>400051</xdr:colOff>
      <xdr:row>8</xdr:row>
      <xdr:rowOff>23908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23380" y="0"/>
          <a:ext cx="3018790" cy="1592580"/>
        </a:xfrm>
        <a:prstGeom prst="rect">
          <a:avLst/>
        </a:prstGeom>
      </xdr:spPr>
    </xdr:pic>
    <xdr:clientData/>
  </xdr:twoCellAnchor>
  <xdr:twoCellAnchor>
    <xdr:from>
      <xdr:col>7</xdr:col>
      <xdr:colOff>19050</xdr:colOff>
      <xdr:row>8</xdr:row>
      <xdr:rowOff>8255</xdr:rowOff>
    </xdr:from>
    <xdr:to>
      <xdr:col>12</xdr:col>
      <xdr:colOff>461010</xdr:colOff>
      <xdr:row>29</xdr:row>
      <xdr:rowOff>61595</xdr:rowOff>
    </xdr:to>
    <xdr:sp macro="" textlink="">
      <xdr:nvSpPr>
        <xdr:cNvPr id="3" name="TextBox 2"/>
        <xdr:cNvSpPr txBox="1"/>
      </xdr:nvSpPr>
      <xdr:spPr>
        <a:xfrm>
          <a:off x="6742430" y="1577340"/>
          <a:ext cx="3715385" cy="46634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FIT/SPEC</a:t>
          </a:r>
          <a:r>
            <a:rPr lang="en-GB" sz="1100" b="1" baseline="0"/>
            <a:t> COMMENTS: </a:t>
          </a:r>
          <a:r>
            <a:rPr lang="zh-CN" altLang="en-US" sz="1100" b="1" baseline="0"/>
            <a:t>评语</a:t>
          </a:r>
          <a:endParaRPr lang="en-GB" sz="1100" b="1" baseline="0"/>
        </a:p>
        <a:p>
          <a:endParaRPr lang="en-GB" sz="1100" baseline="0"/>
        </a:p>
        <a:p>
          <a:r>
            <a:rPr lang="en-GB" sz="1100" baseline="0"/>
            <a:t>1. AMEND SHOULDER LENGTH TO BE 18CM </a:t>
          </a:r>
          <a:r>
            <a:rPr lang="zh-CN" altLang="en-US" sz="1100" baseline="0"/>
            <a:t>肩长改为</a:t>
          </a:r>
          <a:r>
            <a:rPr lang="en-US" altLang="zh-CN" sz="1100" baseline="0"/>
            <a:t>18CM</a:t>
          </a:r>
          <a:endParaRPr lang="en-GB" sz="1100" baseline="0"/>
        </a:p>
        <a:p>
          <a:r>
            <a:rPr lang="en-GB" sz="1100" baseline="0"/>
            <a:t>2. AMEND BACK NECK WIDTH TO BE 21CM </a:t>
          </a:r>
          <a:r>
            <a:rPr lang="zh-CN" altLang="en-US" sz="1100" baseline="0"/>
            <a:t>后领宽改为</a:t>
          </a:r>
          <a:r>
            <a:rPr lang="en-US" altLang="zh-CN" sz="1100" baseline="0"/>
            <a:t>21CM</a:t>
          </a:r>
          <a:endParaRPr lang="en-GB" sz="1100" baseline="0"/>
        </a:p>
        <a:p>
          <a:r>
            <a:rPr lang="en-GB" sz="1100" baseline="0"/>
            <a:t>3. SHOULDER SLOPE IS -2CM - BBTS </a:t>
          </a:r>
          <a:r>
            <a:rPr lang="zh-CN" altLang="en-US" sz="1100" baseline="0"/>
            <a:t>肩斜样衣小</a:t>
          </a:r>
          <a:r>
            <a:rPr lang="en-US" altLang="zh-CN" sz="1100" baseline="0"/>
            <a:t>2 </a:t>
          </a:r>
          <a:r>
            <a:rPr lang="zh-CN" altLang="en-US" sz="1100" baseline="0"/>
            <a:t>请 跟准尺寸表</a:t>
          </a:r>
          <a:endParaRPr lang="en-GB" sz="1100" baseline="0"/>
        </a:p>
        <a:p>
          <a:r>
            <a:rPr lang="en-GB" sz="1100" baseline="0"/>
            <a:t>4. CHEST PRINT POSITION FROM SNP MEASUREMENT HAS BEEN ADDED TO SPEC. </a:t>
          </a:r>
          <a:r>
            <a:rPr lang="zh-CN" altLang="en-US" sz="1100" baseline="0"/>
            <a:t>胸印花到侧领点位置的尺寸增加到尺寸表了</a:t>
          </a:r>
          <a:endParaRPr lang="en-GB" sz="1100" baseline="0"/>
        </a:p>
        <a:p>
          <a:r>
            <a:rPr lang="en-GB" sz="1100" baseline="0"/>
            <a:t>5. ALL OTHER MEASURMENTS ARE OKAY AS SAMPLE AND SPEC HAS BEEN UPDATED. </a:t>
          </a:r>
          <a:r>
            <a:rPr lang="zh-CN" altLang="en-US" sz="1100" baseline="0"/>
            <a:t>其它部位同样衣</a:t>
          </a:r>
          <a:r>
            <a:rPr lang="en-US" altLang="zh-CN" sz="1100" baseline="0"/>
            <a:t>OK</a:t>
          </a:r>
          <a:r>
            <a:rPr lang="zh-CN" altLang="en-US" sz="1100" baseline="0"/>
            <a:t>，见第一页更新尺寸表</a:t>
          </a:r>
          <a:endParaRPr lang="en-GB" sz="1100" baseline="0"/>
        </a:p>
        <a:p>
          <a:endParaRPr lang="en-GB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STYLING</a:t>
          </a:r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COMMENTS:</a:t>
          </a:r>
        </a:p>
        <a:p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REDUCE PADDING IN SLEEVES SLIGHTLY. </a:t>
          </a:r>
          <a:r>
            <a:rPr lang="zh-CN" alt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袖子棉量要减掉一点，要比大身稍薄点</a:t>
          </a:r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ACTION: 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APPROVED WITH COMMENTS. </a:t>
          </a:r>
          <a:r>
            <a:rPr lang="zh-CN" alt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按以上评语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zh-CN" alt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打</a:t>
          </a:r>
          <a:r>
            <a:rPr lang="en-US" altLang="zh-CN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zh-CN" alt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件</a:t>
          </a:r>
          <a:r>
            <a:rPr lang="en-US" altLang="zh-CN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lang="zh-CN" alt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码的正确产前样给客人确认，尽快</a:t>
          </a:r>
          <a:endParaRPr lang="en-GB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SUBMIT 1x SIZE 10 PP SAMPLE WITH ALL LABELS ATTACHED.</a:t>
          </a:r>
        </a:p>
        <a:p>
          <a:r>
            <a:rPr lang="en-GB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ENSURE TO USE MEASUREMENTS IN SPEC TAB FOR NEXT SAMPLE.</a:t>
          </a:r>
        </a:p>
        <a:p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1"/>
  <sheetViews>
    <sheetView tabSelected="1" zoomScale="90" zoomScaleNormal="90" workbookViewId="0">
      <selection activeCell="M10" sqref="M10"/>
    </sheetView>
  </sheetViews>
  <sheetFormatPr defaultColWidth="9.140625" defaultRowHeight="17.25"/>
  <cols>
    <col min="1" max="1" width="4.140625" style="1" customWidth="1"/>
    <col min="2" max="2" width="53.5703125" style="1" customWidth="1"/>
    <col min="3" max="8" width="9.140625" style="1"/>
    <col min="9" max="9" width="32" style="1" customWidth="1"/>
    <col min="10" max="16384" width="9.140625" style="1"/>
  </cols>
  <sheetData>
    <row r="2" spans="2:9">
      <c r="B2" s="2" t="s">
        <v>0</v>
      </c>
      <c r="C2" s="58">
        <v>44263</v>
      </c>
      <c r="D2" s="59"/>
      <c r="E2" s="59"/>
      <c r="F2" s="60"/>
      <c r="G2" s="60"/>
      <c r="H2" s="61"/>
      <c r="I2" s="55"/>
    </row>
    <row r="3" spans="2:9">
      <c r="B3" s="3" t="s">
        <v>1</v>
      </c>
      <c r="C3" s="62" t="s">
        <v>2</v>
      </c>
      <c r="D3" s="63"/>
      <c r="E3" s="63"/>
      <c r="F3" s="64"/>
      <c r="G3" s="64"/>
      <c r="H3" s="65"/>
      <c r="I3" s="56"/>
    </row>
    <row r="4" spans="2:9">
      <c r="B4" s="3" t="s">
        <v>3</v>
      </c>
      <c r="C4" s="62" t="s">
        <v>4</v>
      </c>
      <c r="D4" s="63"/>
      <c r="E4" s="63"/>
      <c r="F4" s="64"/>
      <c r="G4" s="64"/>
      <c r="H4" s="65"/>
      <c r="I4" s="56"/>
    </row>
    <row r="5" spans="2:9">
      <c r="B5" s="3" t="s">
        <v>5</v>
      </c>
      <c r="C5" s="62" t="s">
        <v>6</v>
      </c>
      <c r="D5" s="63"/>
      <c r="E5" s="63"/>
      <c r="F5" s="64"/>
      <c r="G5" s="64"/>
      <c r="H5" s="65"/>
      <c r="I5" s="56"/>
    </row>
    <row r="6" spans="2:9">
      <c r="B6" s="3" t="s">
        <v>7</v>
      </c>
      <c r="C6" s="62"/>
      <c r="D6" s="63"/>
      <c r="E6" s="63"/>
      <c r="F6" s="64"/>
      <c r="G6" s="64"/>
      <c r="H6" s="65"/>
      <c r="I6" s="56"/>
    </row>
    <row r="7" spans="2:9">
      <c r="B7" s="3" t="s">
        <v>8</v>
      </c>
      <c r="C7" s="50" t="s">
        <v>9</v>
      </c>
      <c r="D7" s="51"/>
      <c r="E7" s="51"/>
      <c r="F7" s="52"/>
      <c r="G7" s="52"/>
      <c r="H7" s="53"/>
      <c r="I7" s="57"/>
    </row>
    <row r="8" spans="2:9">
      <c r="B8" s="54" t="s">
        <v>10</v>
      </c>
      <c r="C8" s="54"/>
      <c r="D8" s="54"/>
      <c r="E8" s="54"/>
      <c r="F8" s="54"/>
      <c r="G8" s="54"/>
      <c r="H8" s="54"/>
      <c r="I8" s="54"/>
    </row>
    <row r="9" spans="2:9" ht="18">
      <c r="B9" s="4" t="s">
        <v>11</v>
      </c>
      <c r="C9" s="31" t="s">
        <v>12</v>
      </c>
      <c r="D9" s="32" t="s">
        <v>13</v>
      </c>
      <c r="E9" s="32" t="s">
        <v>14</v>
      </c>
      <c r="F9" s="32" t="s">
        <v>15</v>
      </c>
      <c r="G9" s="33" t="s">
        <v>16</v>
      </c>
      <c r="H9" s="34" t="s">
        <v>17</v>
      </c>
      <c r="I9" s="46" t="s">
        <v>18</v>
      </c>
    </row>
    <row r="10" spans="2:9" ht="18">
      <c r="B10" s="9" t="s">
        <v>19</v>
      </c>
      <c r="C10" s="35">
        <f>D10-1</f>
        <v>66</v>
      </c>
      <c r="D10" s="36">
        <v>67</v>
      </c>
      <c r="E10" s="37">
        <f>D10+1</f>
        <v>68</v>
      </c>
      <c r="F10" s="37">
        <f t="shared" ref="F10:G10" si="0">E10+1</f>
        <v>69</v>
      </c>
      <c r="G10" s="38">
        <f t="shared" si="0"/>
        <v>70</v>
      </c>
      <c r="H10" s="14">
        <v>1</v>
      </c>
      <c r="I10" s="47" t="s">
        <v>20</v>
      </c>
    </row>
    <row r="11" spans="2:9" ht="18">
      <c r="B11" s="15" t="s">
        <v>21</v>
      </c>
      <c r="C11" s="16">
        <f>D11-1</f>
        <v>66</v>
      </c>
      <c r="D11" s="39">
        <v>67</v>
      </c>
      <c r="E11" s="18">
        <f>D11+1</f>
        <v>68</v>
      </c>
      <c r="F11" s="18">
        <f t="shared" ref="F11:G11" si="1">E11+1</f>
        <v>69</v>
      </c>
      <c r="G11" s="19">
        <f t="shared" si="1"/>
        <v>70</v>
      </c>
      <c r="H11" s="20">
        <v>1</v>
      </c>
      <c r="I11" s="47" t="s">
        <v>20</v>
      </c>
    </row>
    <row r="12" spans="2:9" ht="18">
      <c r="B12" s="21" t="s">
        <v>22</v>
      </c>
      <c r="C12" s="16">
        <f>D12</f>
        <v>6</v>
      </c>
      <c r="D12" s="40">
        <v>6</v>
      </c>
      <c r="E12" s="18">
        <f>D12</f>
        <v>6</v>
      </c>
      <c r="F12" s="18">
        <f t="shared" ref="F12:G12" si="2">E12</f>
        <v>6</v>
      </c>
      <c r="G12" s="19">
        <f t="shared" si="2"/>
        <v>6</v>
      </c>
      <c r="H12" s="20">
        <v>0</v>
      </c>
      <c r="I12" s="48" t="s">
        <v>23</v>
      </c>
    </row>
    <row r="13" spans="2:9" ht="18">
      <c r="B13" s="21" t="s">
        <v>24</v>
      </c>
      <c r="C13" s="16">
        <f t="shared" ref="C13:C21" si="3">D13-1</f>
        <v>17</v>
      </c>
      <c r="D13" s="40">
        <v>18</v>
      </c>
      <c r="E13" s="18">
        <f t="shared" ref="E13:G21" si="4">D13+1</f>
        <v>19</v>
      </c>
      <c r="F13" s="18">
        <f t="shared" si="4"/>
        <v>20</v>
      </c>
      <c r="G13" s="19">
        <f t="shared" si="4"/>
        <v>21</v>
      </c>
      <c r="H13" s="20">
        <v>0.5</v>
      </c>
      <c r="I13" s="48" t="s">
        <v>25</v>
      </c>
    </row>
    <row r="14" spans="2:9" ht="18">
      <c r="B14" s="21" t="s">
        <v>26</v>
      </c>
      <c r="C14" s="16">
        <f>D14-2.5</f>
        <v>43.5</v>
      </c>
      <c r="D14" s="39">
        <v>46</v>
      </c>
      <c r="E14" s="18">
        <f>D14+2.5</f>
        <v>48.5</v>
      </c>
      <c r="F14" s="18">
        <f t="shared" ref="F14:G14" si="5">E14+2.5</f>
        <v>51</v>
      </c>
      <c r="G14" s="19">
        <f t="shared" si="5"/>
        <v>53.5</v>
      </c>
      <c r="H14" s="20">
        <v>1</v>
      </c>
      <c r="I14" s="47" t="s">
        <v>20</v>
      </c>
    </row>
    <row r="15" spans="2:9" ht="18">
      <c r="B15" s="21" t="s">
        <v>27</v>
      </c>
      <c r="C15" s="16">
        <f t="shared" ref="C15:C18" si="6">D15-2.5</f>
        <v>45.5</v>
      </c>
      <c r="D15" s="39">
        <v>48</v>
      </c>
      <c r="E15" s="18">
        <f t="shared" ref="E15:G18" si="7">D15+2.5</f>
        <v>50.5</v>
      </c>
      <c r="F15" s="18">
        <f t="shared" si="7"/>
        <v>53</v>
      </c>
      <c r="G15" s="19">
        <f t="shared" si="7"/>
        <v>55.5</v>
      </c>
      <c r="H15" s="20">
        <v>1</v>
      </c>
      <c r="I15" s="47" t="s">
        <v>20</v>
      </c>
    </row>
    <row r="16" spans="2:9" ht="18">
      <c r="B16" s="15" t="s">
        <v>28</v>
      </c>
      <c r="C16" s="16">
        <f t="shared" si="6"/>
        <v>55.5</v>
      </c>
      <c r="D16" s="17">
        <v>58</v>
      </c>
      <c r="E16" s="18">
        <f t="shared" si="7"/>
        <v>60.5</v>
      </c>
      <c r="F16" s="18">
        <f t="shared" si="7"/>
        <v>63</v>
      </c>
      <c r="G16" s="19">
        <f t="shared" si="7"/>
        <v>65.5</v>
      </c>
      <c r="H16" s="20">
        <v>1</v>
      </c>
      <c r="I16" s="23"/>
    </row>
    <row r="17" spans="2:9" ht="18">
      <c r="B17" s="21" t="s">
        <v>29</v>
      </c>
      <c r="C17" s="16">
        <f t="shared" si="6"/>
        <v>55.5</v>
      </c>
      <c r="D17" s="39">
        <v>58</v>
      </c>
      <c r="E17" s="18">
        <f t="shared" si="7"/>
        <v>60.5</v>
      </c>
      <c r="F17" s="18">
        <f t="shared" si="7"/>
        <v>63</v>
      </c>
      <c r="G17" s="19">
        <f t="shared" si="7"/>
        <v>65.5</v>
      </c>
      <c r="H17" s="20">
        <v>1</v>
      </c>
      <c r="I17" s="47" t="s">
        <v>20</v>
      </c>
    </row>
    <row r="18" spans="2:9" ht="18">
      <c r="B18" s="21" t="s">
        <v>30</v>
      </c>
      <c r="C18" s="16">
        <f t="shared" si="6"/>
        <v>61.5</v>
      </c>
      <c r="D18" s="39">
        <v>64</v>
      </c>
      <c r="E18" s="18">
        <f t="shared" si="7"/>
        <v>66.5</v>
      </c>
      <c r="F18" s="18">
        <f t="shared" si="7"/>
        <v>69</v>
      </c>
      <c r="G18" s="19">
        <f t="shared" si="7"/>
        <v>71.5</v>
      </c>
      <c r="H18" s="20">
        <v>1</v>
      </c>
      <c r="I18" s="47" t="s">
        <v>20</v>
      </c>
    </row>
    <row r="19" spans="2:9" ht="18">
      <c r="B19" s="21" t="s">
        <v>31</v>
      </c>
      <c r="C19" s="16">
        <f t="shared" si="3"/>
        <v>24</v>
      </c>
      <c r="D19" s="17">
        <v>25</v>
      </c>
      <c r="E19" s="18">
        <f t="shared" si="4"/>
        <v>26</v>
      </c>
      <c r="F19" s="18">
        <f t="shared" si="4"/>
        <v>27</v>
      </c>
      <c r="G19" s="19">
        <f t="shared" si="4"/>
        <v>28</v>
      </c>
      <c r="H19" s="20">
        <v>0.5</v>
      </c>
      <c r="I19" s="23"/>
    </row>
    <row r="20" spans="2:9" ht="18">
      <c r="B20" s="21" t="s">
        <v>32</v>
      </c>
      <c r="C20" s="16">
        <f>D20+0.5</f>
        <v>58.5</v>
      </c>
      <c r="D20" s="39">
        <v>58</v>
      </c>
      <c r="E20" s="18">
        <f>D20-0.5</f>
        <v>57.5</v>
      </c>
      <c r="F20" s="18">
        <f t="shared" ref="F20:G20" si="8">E20-0.5</f>
        <v>57</v>
      </c>
      <c r="G20" s="19">
        <f t="shared" si="8"/>
        <v>56.5</v>
      </c>
      <c r="H20" s="20">
        <v>1</v>
      </c>
      <c r="I20" s="47" t="s">
        <v>20</v>
      </c>
    </row>
    <row r="21" spans="2:9" ht="18">
      <c r="B21" s="21" t="s">
        <v>33</v>
      </c>
      <c r="C21" s="16">
        <f t="shared" si="3"/>
        <v>23</v>
      </c>
      <c r="D21" s="17">
        <v>24</v>
      </c>
      <c r="E21" s="18">
        <f t="shared" si="4"/>
        <v>25</v>
      </c>
      <c r="F21" s="18">
        <f t="shared" si="4"/>
        <v>26</v>
      </c>
      <c r="G21" s="19">
        <f t="shared" si="4"/>
        <v>27</v>
      </c>
      <c r="H21" s="20">
        <v>0.5</v>
      </c>
      <c r="I21" s="23"/>
    </row>
    <row r="22" spans="2:9" ht="18">
      <c r="B22" s="21" t="s">
        <v>34</v>
      </c>
      <c r="C22" s="16">
        <f>D22-0.7</f>
        <v>19.3</v>
      </c>
      <c r="D22" s="39">
        <v>20</v>
      </c>
      <c r="E22" s="18">
        <f>D22+0.7</f>
        <v>20.7</v>
      </c>
      <c r="F22" s="18">
        <f t="shared" ref="F22:G22" si="9">E22+0.7</f>
        <v>21.4</v>
      </c>
      <c r="G22" s="19">
        <f t="shared" si="9"/>
        <v>22.099999999999998</v>
      </c>
      <c r="H22" s="20">
        <v>0.5</v>
      </c>
      <c r="I22" s="47" t="s">
        <v>20</v>
      </c>
    </row>
    <row r="23" spans="2:9" ht="18">
      <c r="B23" s="21" t="s">
        <v>35</v>
      </c>
      <c r="C23" s="16">
        <f>D23-0.5</f>
        <v>15</v>
      </c>
      <c r="D23" s="39">
        <v>15.5</v>
      </c>
      <c r="E23" s="18">
        <f>D23+0.5</f>
        <v>16</v>
      </c>
      <c r="F23" s="18">
        <f t="shared" ref="F23:G23" si="10">E23+0.5</f>
        <v>16.5</v>
      </c>
      <c r="G23" s="19">
        <f t="shared" si="10"/>
        <v>17</v>
      </c>
      <c r="H23" s="20">
        <v>0.5</v>
      </c>
      <c r="I23" s="47" t="s">
        <v>20</v>
      </c>
    </row>
    <row r="24" spans="2:9" ht="18">
      <c r="B24" s="21" t="s">
        <v>36</v>
      </c>
      <c r="C24" s="16">
        <f>D24-0.5</f>
        <v>20.5</v>
      </c>
      <c r="D24" s="40">
        <v>21</v>
      </c>
      <c r="E24" s="18">
        <f t="shared" ref="E24:G25" si="11">D24+0.5</f>
        <v>21.5</v>
      </c>
      <c r="F24" s="18">
        <f t="shared" si="11"/>
        <v>22</v>
      </c>
      <c r="G24" s="19">
        <f t="shared" si="11"/>
        <v>22.5</v>
      </c>
      <c r="H24" s="20">
        <v>0.5</v>
      </c>
      <c r="I24" s="48" t="s">
        <v>25</v>
      </c>
    </row>
    <row r="25" spans="2:9" ht="18">
      <c r="B25" s="21" t="s">
        <v>37</v>
      </c>
      <c r="C25" s="16">
        <f>D25-0.5</f>
        <v>7.5</v>
      </c>
      <c r="D25" s="39">
        <v>8</v>
      </c>
      <c r="E25" s="18">
        <f t="shared" si="11"/>
        <v>8.5</v>
      </c>
      <c r="F25" s="18">
        <f t="shared" si="11"/>
        <v>9</v>
      </c>
      <c r="G25" s="19">
        <f t="shared" si="11"/>
        <v>9.5</v>
      </c>
      <c r="H25" s="20">
        <v>0.3</v>
      </c>
      <c r="I25" s="47" t="s">
        <v>20</v>
      </c>
    </row>
    <row r="26" spans="2:9" ht="18">
      <c r="B26" s="21" t="s">
        <v>38</v>
      </c>
      <c r="C26" s="16">
        <f>D26</f>
        <v>3</v>
      </c>
      <c r="D26" s="39">
        <v>3</v>
      </c>
      <c r="E26" s="18">
        <f>D26</f>
        <v>3</v>
      </c>
      <c r="F26" s="18">
        <f t="shared" ref="F26:G26" si="12">E26</f>
        <v>3</v>
      </c>
      <c r="G26" s="19">
        <f t="shared" si="12"/>
        <v>3</v>
      </c>
      <c r="H26" s="20">
        <v>0.3</v>
      </c>
      <c r="I26" s="47" t="s">
        <v>20</v>
      </c>
    </row>
    <row r="27" spans="2:9" ht="18">
      <c r="B27" s="23" t="s">
        <v>39</v>
      </c>
      <c r="C27" s="16">
        <f t="shared" ref="C27:C29" si="13">D27</f>
        <v>10</v>
      </c>
      <c r="D27" s="39">
        <v>10</v>
      </c>
      <c r="E27" s="18">
        <f>D27</f>
        <v>10</v>
      </c>
      <c r="F27" s="18">
        <f t="shared" ref="F27:G27" si="14">E27</f>
        <v>10</v>
      </c>
      <c r="G27" s="19">
        <f t="shared" si="14"/>
        <v>10</v>
      </c>
      <c r="H27" s="20">
        <v>0.5</v>
      </c>
      <c r="I27" s="47" t="s">
        <v>20</v>
      </c>
    </row>
    <row r="28" spans="2:9" ht="18">
      <c r="B28" s="24" t="s">
        <v>40</v>
      </c>
      <c r="C28" s="16">
        <f t="shared" si="13"/>
        <v>16</v>
      </c>
      <c r="D28" s="17">
        <v>16</v>
      </c>
      <c r="E28" s="18">
        <f>D28</f>
        <v>16</v>
      </c>
      <c r="F28" s="18">
        <f t="shared" ref="F28:G28" si="15">E28</f>
        <v>16</v>
      </c>
      <c r="G28" s="19">
        <f t="shared" si="15"/>
        <v>16</v>
      </c>
      <c r="H28" s="20">
        <v>0.5</v>
      </c>
      <c r="I28" s="23"/>
    </row>
    <row r="29" spans="2:9" ht="18">
      <c r="B29" s="24" t="s">
        <v>41</v>
      </c>
      <c r="C29" s="16">
        <f t="shared" si="13"/>
        <v>2.5</v>
      </c>
      <c r="D29" s="39">
        <v>2.5</v>
      </c>
      <c r="E29" s="18">
        <f>D29</f>
        <v>2.5</v>
      </c>
      <c r="F29" s="18">
        <f t="shared" ref="F29:G29" si="16">E29</f>
        <v>2.5</v>
      </c>
      <c r="G29" s="19">
        <f t="shared" si="16"/>
        <v>2.5</v>
      </c>
      <c r="H29" s="20">
        <v>0.3</v>
      </c>
      <c r="I29" s="47" t="s">
        <v>20</v>
      </c>
    </row>
    <row r="30" spans="2:9" ht="18">
      <c r="B30" s="21" t="s">
        <v>42</v>
      </c>
      <c r="C30" s="16">
        <f>D30-0.5</f>
        <v>40.5</v>
      </c>
      <c r="D30" s="17">
        <v>41</v>
      </c>
      <c r="E30" s="18">
        <f>D30+0.5</f>
        <v>41.5</v>
      </c>
      <c r="F30" s="18">
        <f t="shared" ref="F30:G30" si="17">E30+0.5</f>
        <v>42</v>
      </c>
      <c r="G30" s="19">
        <f t="shared" si="17"/>
        <v>42.5</v>
      </c>
      <c r="H30" s="20">
        <v>0.5</v>
      </c>
      <c r="I30" s="23"/>
    </row>
    <row r="31" spans="2:9" ht="18">
      <c r="B31" s="41" t="s">
        <v>43</v>
      </c>
      <c r="C31" s="42">
        <f>D31-0.5</f>
        <v>17.5</v>
      </c>
      <c r="D31" s="43">
        <v>18</v>
      </c>
      <c r="E31" s="43">
        <f>D31+0.5</f>
        <v>18.5</v>
      </c>
      <c r="F31" s="43">
        <f t="shared" ref="F31:G31" si="18">E31+0.5</f>
        <v>19</v>
      </c>
      <c r="G31" s="44">
        <f t="shared" si="18"/>
        <v>19.5</v>
      </c>
      <c r="H31" s="45">
        <v>0.5</v>
      </c>
      <c r="I31" s="49" t="s">
        <v>44</v>
      </c>
    </row>
  </sheetData>
  <mergeCells count="8">
    <mergeCell ref="C7:H7"/>
    <mergeCell ref="B8:I8"/>
    <mergeCell ref="I2:I7"/>
    <mergeCell ref="C2:H2"/>
    <mergeCell ref="C3:H3"/>
    <mergeCell ref="C4:H4"/>
    <mergeCell ref="C5:H5"/>
    <mergeCell ref="C6:H6"/>
  </mergeCells>
  <pageMargins left="0.62986111111111098" right="0.23611111111111099" top="0.23611111111111099" bottom="0.31458333333333299" header="0.3" footer="0.3"/>
  <pageSetup paperSize="9" scale="97" orientation="landscape" verticalDpi="598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1"/>
  <sheetViews>
    <sheetView zoomScale="90" zoomScaleNormal="90" workbookViewId="0">
      <selection activeCell="O21" sqref="O21"/>
    </sheetView>
  </sheetViews>
  <sheetFormatPr defaultColWidth="9.140625" defaultRowHeight="17.25"/>
  <cols>
    <col min="1" max="1" width="4.140625" style="1" customWidth="1"/>
    <col min="2" max="2" width="36" style="1" customWidth="1"/>
    <col min="3" max="3" width="17.140625" style="1" customWidth="1"/>
    <col min="4" max="16384" width="9.140625" style="1"/>
  </cols>
  <sheetData>
    <row r="2" spans="2:12">
      <c r="B2" s="2" t="s">
        <v>0</v>
      </c>
      <c r="C2" s="58">
        <v>44286</v>
      </c>
      <c r="D2" s="59"/>
      <c r="E2" s="59"/>
      <c r="F2" s="60"/>
      <c r="G2" s="61"/>
    </row>
    <row r="3" spans="2:12">
      <c r="B3" s="3" t="s">
        <v>1</v>
      </c>
      <c r="C3" s="62" t="s">
        <v>2</v>
      </c>
      <c r="D3" s="63"/>
      <c r="E3" s="63"/>
      <c r="F3" s="64"/>
      <c r="G3" s="65"/>
    </row>
    <row r="4" spans="2:12">
      <c r="B4" s="3" t="s">
        <v>3</v>
      </c>
      <c r="C4" s="62" t="s">
        <v>4</v>
      </c>
      <c r="D4" s="63"/>
      <c r="E4" s="63"/>
      <c r="F4" s="64"/>
      <c r="G4" s="65"/>
    </row>
    <row r="5" spans="2:12">
      <c r="B5" s="3" t="s">
        <v>5</v>
      </c>
      <c r="C5" s="62" t="s">
        <v>6</v>
      </c>
      <c r="D5" s="63"/>
      <c r="E5" s="63"/>
      <c r="F5" s="64"/>
      <c r="G5" s="65"/>
    </row>
    <row r="6" spans="2:12">
      <c r="B6" s="3" t="s">
        <v>7</v>
      </c>
      <c r="C6" s="62"/>
      <c r="D6" s="63"/>
      <c r="E6" s="63"/>
      <c r="F6" s="64"/>
      <c r="G6" s="65"/>
    </row>
    <row r="7" spans="2:12">
      <c r="B7" s="3" t="s">
        <v>8</v>
      </c>
      <c r="C7" s="50" t="s">
        <v>45</v>
      </c>
      <c r="D7" s="51"/>
      <c r="E7" s="51"/>
      <c r="F7" s="52"/>
      <c r="G7" s="53"/>
    </row>
    <row r="8" spans="2:12">
      <c r="B8" s="54" t="s">
        <v>10</v>
      </c>
      <c r="C8" s="54"/>
      <c r="D8" s="54"/>
      <c r="E8" s="54"/>
      <c r="F8" s="54"/>
      <c r="G8" s="54"/>
    </row>
    <row r="9" spans="2:12" ht="18">
      <c r="B9" s="4" t="s">
        <v>11</v>
      </c>
      <c r="C9" s="5"/>
      <c r="D9" s="6" t="s">
        <v>13</v>
      </c>
      <c r="E9" s="6" t="s">
        <v>46</v>
      </c>
      <c r="F9" s="7" t="s">
        <v>47</v>
      </c>
      <c r="G9" s="8" t="s">
        <v>17</v>
      </c>
    </row>
    <row r="10" spans="2:12" ht="18">
      <c r="B10" s="9" t="s">
        <v>48</v>
      </c>
      <c r="C10" s="10" t="s">
        <v>49</v>
      </c>
      <c r="D10" s="11">
        <v>63</v>
      </c>
      <c r="E10" s="12">
        <v>67</v>
      </c>
      <c r="F10" s="13">
        <v>67</v>
      </c>
      <c r="G10" s="14"/>
    </row>
    <row r="11" spans="2:12" ht="18">
      <c r="B11" s="15" t="s">
        <v>50</v>
      </c>
      <c r="C11" s="16" t="s">
        <v>51</v>
      </c>
      <c r="D11" s="17">
        <v>63</v>
      </c>
      <c r="E11" s="18">
        <v>67</v>
      </c>
      <c r="F11" s="19">
        <v>67</v>
      </c>
      <c r="G11" s="20"/>
    </row>
    <row r="12" spans="2:12" ht="18">
      <c r="B12" s="15" t="s">
        <v>52</v>
      </c>
      <c r="C12" s="16" t="s">
        <v>53</v>
      </c>
      <c r="D12" s="17">
        <v>58</v>
      </c>
      <c r="E12" s="18">
        <v>58</v>
      </c>
      <c r="F12" s="19">
        <v>58</v>
      </c>
      <c r="G12" s="20"/>
      <c r="L12" s="1" t="s">
        <v>54</v>
      </c>
    </row>
    <row r="13" spans="2:12" ht="18">
      <c r="B13" s="21" t="s">
        <v>55</v>
      </c>
      <c r="C13" s="16" t="s">
        <v>56</v>
      </c>
      <c r="D13" s="17">
        <v>45</v>
      </c>
      <c r="E13" s="18">
        <v>46</v>
      </c>
      <c r="F13" s="19">
        <v>46</v>
      </c>
      <c r="G13" s="20"/>
    </row>
    <row r="14" spans="2:12" ht="18">
      <c r="B14" s="21" t="s">
        <v>57</v>
      </c>
      <c r="C14" s="16" t="s">
        <v>58</v>
      </c>
      <c r="D14" s="17">
        <v>47</v>
      </c>
      <c r="E14" s="18">
        <v>48</v>
      </c>
      <c r="F14" s="19">
        <v>48</v>
      </c>
      <c r="G14" s="20"/>
    </row>
    <row r="15" spans="2:12" ht="18">
      <c r="B15" s="21" t="s">
        <v>59</v>
      </c>
      <c r="C15" s="16" t="s">
        <v>60</v>
      </c>
      <c r="D15" s="17">
        <v>56</v>
      </c>
      <c r="E15" s="18">
        <v>58</v>
      </c>
      <c r="F15" s="19">
        <v>58</v>
      </c>
      <c r="G15" s="20"/>
    </row>
    <row r="16" spans="2:12" ht="18">
      <c r="B16" s="21" t="s">
        <v>61</v>
      </c>
      <c r="C16" s="16" t="s">
        <v>62</v>
      </c>
      <c r="D16" s="17">
        <v>60</v>
      </c>
      <c r="E16" s="18">
        <v>64</v>
      </c>
      <c r="F16" s="19">
        <v>64</v>
      </c>
      <c r="G16" s="20"/>
    </row>
    <row r="17" spans="2:7" ht="18">
      <c r="B17" s="21" t="s">
        <v>63</v>
      </c>
      <c r="C17" s="16" t="s">
        <v>64</v>
      </c>
      <c r="D17" s="17">
        <v>15</v>
      </c>
      <c r="E17" s="18">
        <v>16</v>
      </c>
      <c r="F17" s="22">
        <v>18</v>
      </c>
      <c r="G17" s="20"/>
    </row>
    <row r="18" spans="2:7" ht="18">
      <c r="B18" s="21" t="s">
        <v>65</v>
      </c>
      <c r="C18" s="16" t="s">
        <v>66</v>
      </c>
      <c r="D18" s="17">
        <v>6</v>
      </c>
      <c r="E18" s="18">
        <v>4</v>
      </c>
      <c r="F18" s="22">
        <v>6</v>
      </c>
      <c r="G18" s="20"/>
    </row>
    <row r="19" spans="2:7" ht="18">
      <c r="B19" s="21" t="s">
        <v>67</v>
      </c>
      <c r="C19" s="16" t="s">
        <v>68</v>
      </c>
      <c r="D19" s="17">
        <v>25</v>
      </c>
      <c r="E19" s="18">
        <v>25</v>
      </c>
      <c r="F19" s="19">
        <v>25</v>
      </c>
      <c r="G19" s="20"/>
    </row>
    <row r="20" spans="2:7" ht="18">
      <c r="B20" s="21" t="s">
        <v>69</v>
      </c>
      <c r="C20" s="16" t="s">
        <v>70</v>
      </c>
      <c r="D20" s="17">
        <v>56</v>
      </c>
      <c r="E20" s="18">
        <v>58</v>
      </c>
      <c r="F20" s="19">
        <v>58</v>
      </c>
      <c r="G20" s="20"/>
    </row>
    <row r="21" spans="2:7" ht="18">
      <c r="B21" s="21" t="s">
        <v>71</v>
      </c>
      <c r="C21" s="16" t="s">
        <v>72</v>
      </c>
      <c r="D21" s="17">
        <v>24</v>
      </c>
      <c r="E21" s="18">
        <v>24</v>
      </c>
      <c r="F21" s="19">
        <v>24</v>
      </c>
      <c r="G21" s="20"/>
    </row>
    <row r="22" spans="2:7" ht="18">
      <c r="B22" s="21" t="s">
        <v>73</v>
      </c>
      <c r="C22" s="16" t="s">
        <v>74</v>
      </c>
      <c r="D22" s="17">
        <v>21</v>
      </c>
      <c r="E22" s="18">
        <v>20</v>
      </c>
      <c r="F22" s="19">
        <v>20</v>
      </c>
      <c r="G22" s="20"/>
    </row>
    <row r="23" spans="2:7" ht="18">
      <c r="B23" s="21" t="s">
        <v>75</v>
      </c>
      <c r="C23" s="16" t="s">
        <v>76</v>
      </c>
      <c r="D23" s="17">
        <v>14</v>
      </c>
      <c r="E23" s="18">
        <v>15.5</v>
      </c>
      <c r="F23" s="19">
        <v>15.5</v>
      </c>
      <c r="G23" s="20"/>
    </row>
    <row r="24" spans="2:7" ht="18">
      <c r="B24" s="21" t="s">
        <v>77</v>
      </c>
      <c r="C24" s="16" t="s">
        <v>78</v>
      </c>
      <c r="D24" s="17">
        <v>25</v>
      </c>
      <c r="E24" s="18">
        <v>25</v>
      </c>
      <c r="F24" s="22">
        <v>21</v>
      </c>
      <c r="G24" s="20"/>
    </row>
    <row r="25" spans="2:7" ht="18">
      <c r="B25" s="21" t="s">
        <v>79</v>
      </c>
      <c r="C25" s="16" t="s">
        <v>80</v>
      </c>
      <c r="D25" s="17">
        <v>4</v>
      </c>
      <c r="E25" s="18">
        <v>8</v>
      </c>
      <c r="F25" s="19">
        <v>8</v>
      </c>
      <c r="G25" s="20"/>
    </row>
    <row r="26" spans="2:7" ht="18">
      <c r="B26" s="21" t="s">
        <v>81</v>
      </c>
      <c r="C26" s="16" t="s">
        <v>82</v>
      </c>
      <c r="D26" s="17">
        <v>1.5</v>
      </c>
      <c r="E26" s="18">
        <v>3</v>
      </c>
      <c r="F26" s="19">
        <v>3</v>
      </c>
      <c r="G26" s="20"/>
    </row>
    <row r="27" spans="2:7" ht="18">
      <c r="B27" s="23" t="s">
        <v>83</v>
      </c>
      <c r="C27" s="16" t="s">
        <v>84</v>
      </c>
      <c r="D27" s="17">
        <v>9</v>
      </c>
      <c r="E27" s="18">
        <v>10</v>
      </c>
      <c r="F27" s="19">
        <v>10</v>
      </c>
      <c r="G27" s="20"/>
    </row>
    <row r="28" spans="2:7" ht="18">
      <c r="B28" s="24" t="s">
        <v>85</v>
      </c>
      <c r="C28" s="16" t="s">
        <v>86</v>
      </c>
      <c r="D28" s="17">
        <v>16</v>
      </c>
      <c r="E28" s="18">
        <v>16</v>
      </c>
      <c r="F28" s="19">
        <v>16</v>
      </c>
      <c r="G28" s="20"/>
    </row>
    <row r="29" spans="2:7" ht="18">
      <c r="B29" s="24" t="s">
        <v>87</v>
      </c>
      <c r="C29" s="16" t="s">
        <v>88</v>
      </c>
      <c r="D29" s="17">
        <v>2</v>
      </c>
      <c r="E29" s="18">
        <v>2.5</v>
      </c>
      <c r="F29" s="19">
        <v>2.5</v>
      </c>
      <c r="G29" s="20"/>
    </row>
    <row r="30" spans="2:7" ht="18">
      <c r="B30" s="21" t="s">
        <v>89</v>
      </c>
      <c r="C30" s="16" t="s">
        <v>90</v>
      </c>
      <c r="D30" s="17">
        <v>41</v>
      </c>
      <c r="E30" s="18">
        <v>41</v>
      </c>
      <c r="F30" s="19">
        <v>41</v>
      </c>
      <c r="G30" s="20"/>
    </row>
    <row r="31" spans="2:7" ht="18">
      <c r="B31" s="25" t="s">
        <v>91</v>
      </c>
      <c r="C31" s="26" t="s">
        <v>92</v>
      </c>
      <c r="D31" s="27"/>
      <c r="E31" s="28">
        <v>18</v>
      </c>
      <c r="F31" s="29">
        <v>18</v>
      </c>
      <c r="G31" s="30"/>
    </row>
  </sheetData>
  <mergeCells count="7">
    <mergeCell ref="C7:G7"/>
    <mergeCell ref="B8:G8"/>
    <mergeCell ref="C2:G2"/>
    <mergeCell ref="C3:G3"/>
    <mergeCell ref="C4:G4"/>
    <mergeCell ref="C5:G5"/>
    <mergeCell ref="C6:G6"/>
  </mergeCells>
  <pageMargins left="1.18055555555556" right="0.7" top="0.75" bottom="0.75" header="0.3" footer="0.3"/>
  <pageSetup paperSize="9" scale="88" orientation="landscape" verticalDpi="598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SPEC</vt:lpstr>
      <vt:lpstr>INITIAL FIT</vt:lpstr>
      <vt:lpstr>'INITIAL FIT'!Print_Area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2021-03-31T11:48:00Z</cp:lastPrinted>
  <dcterms:created xsi:type="dcterms:W3CDTF">2018-03-20T09:41:00Z</dcterms:created>
  <dcterms:modified xsi:type="dcterms:W3CDTF">2025-04-15T08:23:49Z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9327FD3C87AB468688C69B5EE8ED5BD9</vt:lpwstr>
  </property>
  <property fmtid="{D5CDD505-2E9C-101B-9397-08002B2CF9AE}" pid="3" name="KSOProductBuildVer">
    <vt:lpwstr>2052-11.1.0.12763</vt:lpwstr>
  </property>
</Properties>
</file>